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defaultThemeVersion="153222"/>
  <bookViews>
    <workbookView xWindow="-96" yWindow="-96" windowWidth="18192" windowHeight="11592" activeTab="0"/>
  </bookViews>
  <sheets>
    <sheet name="教师成绩登记表" sheetId="1" r:id="rId1"/>
  </sheets>
  <definedNames>
    <definedName name="_xlnm.Print_Titles" localSheetId="0">教师成绩登记表!$4:$4</definedName>
  </definedNames>
</workbook>
</file>

<file path=xl/sharedStrings.xml><?xml version="1.0" encoding="utf-8"?>
<sst xmlns="http://schemas.openxmlformats.org/spreadsheetml/2006/main" uniqueCount="114" count="114">
  <si>
    <t>序号</t>
  </si>
  <si>
    <t>岗位</t>
  </si>
  <si>
    <t>考生姓名</t>
  </si>
  <si>
    <t>性别</t>
  </si>
  <si>
    <t>排名</t>
  </si>
  <si>
    <t>备注</t>
  </si>
  <si>
    <t>试教成绩60%</t>
  </si>
  <si>
    <t>面试成绩40%</t>
  </si>
  <si>
    <t>日期：2020年7月25日</t>
  </si>
  <si>
    <t>向云</t>
  </si>
  <si>
    <t>试教
成绩</t>
  </si>
  <si>
    <t>面试
成绩</t>
  </si>
  <si>
    <t>综合
成绩</t>
  </si>
  <si>
    <t xml:space="preserve">                                                 </t>
  </si>
  <si>
    <t>专技岗位2-会计专业教师</t>
  </si>
  <si>
    <t>陈凤为</t>
  </si>
  <si>
    <t>女</t>
  </si>
  <si>
    <t>陈卉</t>
  </si>
  <si>
    <t>谭妍洁</t>
  </si>
  <si>
    <t>江春慧</t>
  </si>
  <si>
    <t>董春鹤</t>
  </si>
  <si>
    <t>王诗云</t>
  </si>
  <si>
    <t>郭姿辰</t>
  </si>
  <si>
    <t>胡捷敏</t>
  </si>
  <si>
    <t>郭桢杰</t>
  </si>
  <si>
    <t>男</t>
  </si>
  <si>
    <t>张菁菁</t>
  </si>
  <si>
    <t>吴芳芳</t>
  </si>
  <si>
    <t>谭君妍</t>
  </si>
  <si>
    <t>陈亚利</t>
  </si>
  <si>
    <t>/</t>
  </si>
  <si>
    <t>缺考</t>
  </si>
  <si>
    <t>扶乐婷</t>
  </si>
  <si>
    <t>郁凌颖</t>
  </si>
  <si>
    <t>欧阳仪臻</t>
  </si>
  <si>
    <t>刘玮悦</t>
  </si>
  <si>
    <t>周潇</t>
  </si>
  <si>
    <t>柳琪</t>
  </si>
  <si>
    <t>黄叶</t>
  </si>
  <si>
    <t>专技岗位3-投资与理财专业教师</t>
  </si>
  <si>
    <t>张艺瑷</t>
  </si>
  <si>
    <t>向兰</t>
  </si>
  <si>
    <t>李成弦</t>
  </si>
  <si>
    <t>任冬梅</t>
  </si>
  <si>
    <t>何张婧</t>
  </si>
  <si>
    <t>刘璐</t>
  </si>
  <si>
    <t>唐璟思</t>
  </si>
  <si>
    <t>杨琪</t>
  </si>
  <si>
    <t>杨燕</t>
  </si>
  <si>
    <t>专技岗位4-文化创意与策划专业教师</t>
  </si>
  <si>
    <t>曹方豪</t>
  </si>
  <si>
    <t>黄婷婷</t>
  </si>
  <si>
    <t>黄天宇</t>
  </si>
  <si>
    <t>卢大旺</t>
  </si>
  <si>
    <t>马逸舒</t>
  </si>
  <si>
    <t>陈子慧</t>
  </si>
  <si>
    <t>专技岗位5-思政专业教师</t>
  </si>
  <si>
    <t>张敏</t>
  </si>
  <si>
    <t>李斯瑶</t>
  </si>
  <si>
    <t>周娟</t>
  </si>
  <si>
    <t>李双根</t>
  </si>
  <si>
    <t>张玲华</t>
  </si>
  <si>
    <t>李明</t>
  </si>
  <si>
    <t>孙川</t>
  </si>
  <si>
    <t>宁瑶梦</t>
  </si>
  <si>
    <t>田密密</t>
  </si>
  <si>
    <t>专技岗位6-思政专业教师</t>
  </si>
  <si>
    <t>陆径菠</t>
  </si>
  <si>
    <t>岳思霖</t>
  </si>
  <si>
    <t>谭艳</t>
  </si>
  <si>
    <t>朱楠</t>
  </si>
  <si>
    <t>王佳乐</t>
  </si>
  <si>
    <t>陈瑾</t>
  </si>
  <si>
    <t>杨洁</t>
  </si>
  <si>
    <t>李昭霖</t>
  </si>
  <si>
    <t>易冬莉</t>
  </si>
  <si>
    <t>周颖</t>
  </si>
  <si>
    <t>张权权</t>
  </si>
  <si>
    <t>汪露</t>
  </si>
  <si>
    <t>专技岗位7-酒店管理专业教师</t>
  </si>
  <si>
    <t>邓爱娥</t>
  </si>
  <si>
    <t>胡珊</t>
  </si>
  <si>
    <t>杜娟</t>
  </si>
  <si>
    <t>何佳淇</t>
  </si>
  <si>
    <t>王鑫</t>
  </si>
  <si>
    <t>颜佩</t>
  </si>
  <si>
    <t>专技岗位8-西班牙语专业教师</t>
  </si>
  <si>
    <t>刘宇宁</t>
  </si>
  <si>
    <t>陈艺</t>
  </si>
  <si>
    <t>何刘如懿</t>
  </si>
  <si>
    <t>郭芷蕊</t>
  </si>
  <si>
    <t>违纪</t>
  </si>
  <si>
    <t>专技岗位9-日语专业教师</t>
  </si>
  <si>
    <t>张微</t>
  </si>
  <si>
    <t>霍辉英</t>
  </si>
  <si>
    <t>甘汀</t>
  </si>
  <si>
    <t>谢诗珂</t>
  </si>
  <si>
    <t>张韵美</t>
  </si>
  <si>
    <t>姚雾竹</t>
  </si>
  <si>
    <t>黄一洲</t>
  </si>
  <si>
    <t>伍昆</t>
  </si>
  <si>
    <t>唐唯雯</t>
  </si>
  <si>
    <t>黄俐华</t>
  </si>
  <si>
    <t>张林红</t>
  </si>
  <si>
    <t>姚颖</t>
  </si>
  <si>
    <t>刘雅红</t>
  </si>
  <si>
    <t>熊赳</t>
  </si>
  <si>
    <t>郭湘</t>
  </si>
  <si>
    <t>刘陶郅瑶</t>
  </si>
  <si>
    <t>张思仪</t>
  </si>
  <si>
    <t>田晔</t>
  </si>
  <si>
    <t>李小伏</t>
  </si>
  <si>
    <t>张珊珊</t>
  </si>
  <si>
    <t>湖南外贸职业学院2020年公开招聘教师综合成绩一览表</t>
  </si>
</sst>
</file>

<file path=xl/styles.xml><?xml version="1.0" encoding="utf-8"?>
<styleSheet xmlns="http://schemas.openxmlformats.org/spreadsheetml/2006/main">
  <numFmts count="7">
    <numFmt numFmtId="0" formatCode="General"/>
    <numFmt numFmtId="164" formatCode="0.00_ "/>
    <numFmt numFmtId="31" formatCode="yyyy&quot;年&quot;m&quot;月&quot;d&quot;日&quot;"/>
    <numFmt numFmtId="168" formatCode="0.00_);\(0.00\)"/>
    <numFmt numFmtId="166" formatCode="0.00_);[Red]\(0.00\)"/>
    <numFmt numFmtId="165" formatCode="0_ "/>
    <numFmt numFmtId="167" formatCode="0_);[Red]\(0\)"/>
  </numFmts>
  <fonts count="18">
    <font>
      <name val="宋体"/>
      <sz val="11"/>
    </font>
    <font>
      <name val="宋体"/>
      <charset val="134"/>
      <sz val="10"/>
      <color indexed="8"/>
    </font>
    <font>
      <name val="宋体"/>
      <b/>
      <charset val="134"/>
      <sz val="10"/>
    </font>
    <font>
      <name val="宋体"/>
      <b/>
      <charset val="134"/>
      <sz val="16"/>
      <color indexed="8"/>
    </font>
    <font>
      <name val="宋体"/>
      <b/>
      <charset val="134"/>
      <sz val="16"/>
    </font>
    <font>
      <name val="宋体"/>
      <b/>
      <charset val="134"/>
      <sz val="10"/>
      <color indexed="8"/>
    </font>
    <font>
      <name val="宋体"/>
      <b/>
      <charset val="134"/>
      <sz val="11"/>
    </font>
    <font>
      <name val="宋体"/>
      <b/>
      <charset val="134"/>
      <sz val="11"/>
      <color indexed="8"/>
    </font>
    <font>
      <name val="宋体"/>
      <charset val="134"/>
      <sz val="11"/>
    </font>
    <font>
      <name val="宋体"/>
      <charset val="134"/>
      <sz val="10"/>
    </font>
    <font>
      <name val="仿宋_GB2312"/>
      <charset val="134"/>
      <sz val="10"/>
    </font>
    <font>
      <name val="宋体"/>
      <charset val="134"/>
      <sz val="10"/>
      <color rgb="FFFF0000"/>
    </font>
    <font>
      <name val="宋体"/>
      <charset val="134"/>
      <sz val="10"/>
    </font>
    <font>
      <name val="宋体"/>
      <charset val="134"/>
      <sz val="10"/>
      <color rgb="FF000000"/>
    </font>
    <font>
      <name val="宋体"/>
      <charset val="134"/>
      <sz val="11"/>
    </font>
    <font>
      <name val="仿宋_GB2312"/>
      <charset val="134"/>
      <sz val="11"/>
      <color indexed="8"/>
    </font>
    <font>
      <name val="仿宋_GB2312"/>
      <charset val="134"/>
      <sz val="11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0" borderId="0">
      <alignment vertical="bottom"/>
      <protection locked="0" hidden="0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68" fontId="10" fillId="0" borderId="2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6" fontId="10" fillId="0" borderId="2" xfId="0" applyNumberFormat="1" applyFont="1" applyFill="1" applyBorder="1" applyAlignment="1">
      <alignment horizontal="center" vertical="center" wrapText="1"/>
    </xf>
    <xf numFmtId="166" fontId="10" fillId="0" borderId="2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64" fontId="10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166" fontId="10" fillId="0" borderId="2" xfId="1" applyNumberFormat="1" applyFont="1" applyBorder="1" applyAlignment="1">
      <alignment horizontal="center" vertical="center" wrapText="1"/>
    </xf>
    <xf numFmtId="167" fontId="10" fillId="0" borderId="2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65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166" fontId="16" fillId="0" borderId="0" xfId="1" applyNumberFormat="1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166" fontId="15" fillId="0" borderId="0" xfId="0" applyNumberFormat="1" applyFont="1" applyFill="1" applyBorder="1" applyAlignment="1">
      <alignment horizontal="center" vertical="center" wrapText="1"/>
    </xf>
    <xf numFmtId="166" fontId="1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96"/>
  <sheetViews>
    <sheetView tabSelected="1" workbookViewId="0" topLeftCell="A45" zoomScale="62">
      <selection activeCell="M80" sqref="M80"/>
    </sheetView>
  </sheetViews>
  <sheetFormatPr defaultRowHeight="12.0" defaultColWidth="9"/>
  <cols>
    <col min="1" max="1" hidden="1" customWidth="1" width="3.3320312" style="1"/>
    <col min="2" max="2" customWidth="1" width="4.21875" style="2"/>
    <col min="3" max="3" customWidth="1" width="12.777344" style="1"/>
    <col min="4" max="4" customWidth="1" width="11.109375" style="1"/>
    <col min="5" max="5" customWidth="1" width="5.21875" style="1"/>
    <col min="6" max="6" customWidth="1" width="7.4414062" style="1"/>
    <col min="7" max="7" customWidth="1" width="8.332031" style="3"/>
    <col min="8" max="8" customWidth="1" width="7.109375" style="4"/>
    <col min="9" max="9" customWidth="1" width="8.0" style="3"/>
    <col min="10" max="10" customWidth="1" width="8.21875" style="3"/>
    <col min="11" max="11" customWidth="1" width="7.0" style="3"/>
    <col min="12" max="12" customWidth="1" width="9.0" style="1"/>
    <col min="13" max="16384" customWidth="0" width="9.0" style="1"/>
  </cols>
  <sheetData>
    <row r="1" spans="8:8" ht="19.2" customHeight="1">
      <c r="A1" s="5" t="s">
        <v>113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8:8" ht="19.2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8:8" ht="20.4">
      <c r="A3" s="6"/>
      <c r="B3" s="7"/>
      <c r="C3" s="6"/>
      <c r="D3" s="6"/>
      <c r="E3" s="6"/>
      <c r="F3" s="6"/>
      <c r="G3" s="6"/>
      <c r="H3" s="8"/>
      <c r="I3" s="6"/>
      <c r="J3" s="9" t="s">
        <v>8</v>
      </c>
      <c r="K3" s="9"/>
      <c r="L3" s="10"/>
    </row>
    <row r="4" spans="8:8" s="11" ht="37.2" customFormat="1" customHeight="1">
      <c r="A4" s="12" t="s">
        <v>0</v>
      </c>
      <c r="B4" s="13" t="s">
        <v>0</v>
      </c>
      <c r="C4" s="14" t="s">
        <v>1</v>
      </c>
      <c r="D4" s="14" t="s">
        <v>2</v>
      </c>
      <c r="E4" s="14" t="s">
        <v>3</v>
      </c>
      <c r="F4" s="14" t="s">
        <v>10</v>
      </c>
      <c r="G4" s="15" t="s">
        <v>6</v>
      </c>
      <c r="H4" s="16" t="s">
        <v>11</v>
      </c>
      <c r="I4" s="15" t="s">
        <v>7</v>
      </c>
      <c r="J4" s="15" t="s">
        <v>12</v>
      </c>
      <c r="K4" s="15" t="s">
        <v>4</v>
      </c>
      <c r="L4" s="14" t="s">
        <v>5</v>
      </c>
    </row>
    <row r="5" spans="8:8" ht="30.0" customHeight="1">
      <c r="A5" s="17">
        <v>3.0</v>
      </c>
      <c r="B5" s="13">
        <v>1.0</v>
      </c>
      <c r="C5" s="18" t="s">
        <v>14</v>
      </c>
      <c r="D5" s="19" t="s">
        <v>15</v>
      </c>
      <c r="E5" s="19" t="s">
        <v>16</v>
      </c>
      <c r="F5" s="20">
        <v>92.2</v>
      </c>
      <c r="G5" s="21">
        <f>F5*60%</f>
        <v>55.32</v>
      </c>
      <c r="H5" s="22">
        <v>90.4</v>
      </c>
      <c r="I5" s="23">
        <f t="shared" si="0" ref="I5:I16">H5*40%</f>
        <v>36.160000000000004</v>
      </c>
      <c r="J5" s="21">
        <f>G5+I5</f>
        <v>91.47999999999999</v>
      </c>
      <c r="K5" s="24">
        <v>1.0</v>
      </c>
      <c r="L5" s="25"/>
    </row>
    <row r="6" spans="8:8" ht="30.0" customHeight="1">
      <c r="A6" s="17">
        <v>4.0</v>
      </c>
      <c r="B6" s="13">
        <v>2.0</v>
      </c>
      <c r="C6" s="18"/>
      <c r="D6" s="19" t="s">
        <v>17</v>
      </c>
      <c r="E6" s="19" t="s">
        <v>16</v>
      </c>
      <c r="F6" s="20">
        <v>88.8</v>
      </c>
      <c r="G6" s="21">
        <f t="shared" si="1" ref="G6:G16">F6*60%</f>
        <v>53.279999999999994</v>
      </c>
      <c r="H6" s="26">
        <v>87.0</v>
      </c>
      <c r="I6" s="23">
        <f t="shared" si="0"/>
        <v>34.800000000000004</v>
      </c>
      <c r="J6" s="21">
        <f t="shared" si="2" ref="J6:J16">G6+I6</f>
        <v>88.08</v>
      </c>
      <c r="K6" s="24">
        <v>2.0</v>
      </c>
      <c r="L6" s="25"/>
    </row>
    <row r="7" spans="8:8" ht="30.0" customHeight="1">
      <c r="A7" s="17">
        <v>5.0</v>
      </c>
      <c r="B7" s="13">
        <v>3.0</v>
      </c>
      <c r="C7" s="18"/>
      <c r="D7" s="19" t="s">
        <v>18</v>
      </c>
      <c r="E7" s="19" t="s">
        <v>16</v>
      </c>
      <c r="F7" s="20">
        <v>85.6</v>
      </c>
      <c r="G7" s="21">
        <f t="shared" si="1"/>
        <v>51.35999999999999</v>
      </c>
      <c r="H7" s="26">
        <v>84.6</v>
      </c>
      <c r="I7" s="23">
        <f t="shared" si="0"/>
        <v>33.839999999999996</v>
      </c>
      <c r="J7" s="21">
        <f t="shared" si="2"/>
        <v>85.2</v>
      </c>
      <c r="K7" s="24">
        <v>3.0</v>
      </c>
      <c r="L7" s="25"/>
    </row>
    <row r="8" spans="8:8" ht="30.0" customHeight="1">
      <c r="A8" s="17">
        <v>6.0</v>
      </c>
      <c r="B8" s="13">
        <v>4.0</v>
      </c>
      <c r="C8" s="18"/>
      <c r="D8" s="19" t="s">
        <v>19</v>
      </c>
      <c r="E8" s="19" t="s">
        <v>16</v>
      </c>
      <c r="F8" s="20">
        <v>85.0</v>
      </c>
      <c r="G8" s="21">
        <f t="shared" si="1"/>
        <v>51.0</v>
      </c>
      <c r="H8" s="26">
        <v>84.6</v>
      </c>
      <c r="I8" s="23">
        <f t="shared" si="0"/>
        <v>33.839999999999996</v>
      </c>
      <c r="J8" s="21">
        <f t="shared" si="2"/>
        <v>84.84</v>
      </c>
      <c r="K8" s="24">
        <v>4.0</v>
      </c>
      <c r="L8" s="25"/>
    </row>
    <row r="9" spans="8:8" ht="30.0" customHeight="1">
      <c r="A9" s="17">
        <v>7.0</v>
      </c>
      <c r="B9" s="13">
        <v>5.0</v>
      </c>
      <c r="C9" s="18"/>
      <c r="D9" s="19" t="s">
        <v>20</v>
      </c>
      <c r="E9" s="19" t="s">
        <v>16</v>
      </c>
      <c r="F9" s="20">
        <v>84.6</v>
      </c>
      <c r="G9" s="21">
        <f t="shared" si="1"/>
        <v>50.76</v>
      </c>
      <c r="H9" s="26">
        <v>81.8</v>
      </c>
      <c r="I9" s="23">
        <f t="shared" si="0"/>
        <v>32.72</v>
      </c>
      <c r="J9" s="21">
        <f t="shared" si="2"/>
        <v>83.47999999999999</v>
      </c>
      <c r="K9" s="24">
        <v>5.0</v>
      </c>
      <c r="L9" s="25"/>
    </row>
    <row r="10" spans="8:8" ht="30.0" customHeight="1">
      <c r="A10" s="17">
        <v>8.0</v>
      </c>
      <c r="B10" s="13">
        <v>6.0</v>
      </c>
      <c r="C10" s="18"/>
      <c r="D10" s="19" t="s">
        <v>21</v>
      </c>
      <c r="E10" s="19" t="s">
        <v>16</v>
      </c>
      <c r="F10" s="23">
        <v>82.4</v>
      </c>
      <c r="G10" s="21">
        <f t="shared" si="1"/>
        <v>49.440000000000005</v>
      </c>
      <c r="H10" s="22">
        <v>80.4</v>
      </c>
      <c r="I10" s="23">
        <f t="shared" si="0"/>
        <v>32.160000000000004</v>
      </c>
      <c r="J10" s="21">
        <f t="shared" si="2"/>
        <v>81.6</v>
      </c>
      <c r="K10" s="24">
        <v>6.0</v>
      </c>
      <c r="L10" s="25"/>
    </row>
    <row r="11" spans="8:8" ht="30.0" customHeight="1">
      <c r="A11" s="17">
        <v>9.0</v>
      </c>
      <c r="B11" s="13">
        <v>7.0</v>
      </c>
      <c r="C11" s="18"/>
      <c r="D11" s="19" t="s">
        <v>22</v>
      </c>
      <c r="E11" s="19" t="s">
        <v>16</v>
      </c>
      <c r="F11" s="23">
        <v>83.8</v>
      </c>
      <c r="G11" s="21">
        <f t="shared" si="1"/>
        <v>50.279999999999994</v>
      </c>
      <c r="H11" s="22">
        <v>78.2</v>
      </c>
      <c r="I11" s="23">
        <f t="shared" si="0"/>
        <v>31.28</v>
      </c>
      <c r="J11" s="21">
        <f t="shared" si="2"/>
        <v>81.56</v>
      </c>
      <c r="K11" s="24">
        <v>7.0</v>
      </c>
      <c r="L11" s="25"/>
    </row>
    <row r="12" spans="8:8" ht="30.0" customHeight="1">
      <c r="A12" s="17">
        <v>10.0</v>
      </c>
      <c r="B12" s="13">
        <v>8.0</v>
      </c>
      <c r="C12" s="18"/>
      <c r="D12" s="19" t="s">
        <v>23</v>
      </c>
      <c r="E12" s="19" t="s">
        <v>16</v>
      </c>
      <c r="F12" s="23">
        <v>81.2</v>
      </c>
      <c r="G12" s="21">
        <f t="shared" si="1"/>
        <v>48.72</v>
      </c>
      <c r="H12" s="22">
        <v>80.6</v>
      </c>
      <c r="I12" s="23">
        <f t="shared" si="0"/>
        <v>32.24</v>
      </c>
      <c r="J12" s="21">
        <f t="shared" si="2"/>
        <v>80.96000000000001</v>
      </c>
      <c r="K12" s="24">
        <v>8.0</v>
      </c>
      <c r="L12" s="25"/>
    </row>
    <row r="13" spans="8:8" ht="30.0" customHeight="1">
      <c r="A13" s="17">
        <v>11.0</v>
      </c>
      <c r="B13" s="13">
        <v>9.0</v>
      </c>
      <c r="C13" s="18"/>
      <c r="D13" s="19" t="s">
        <v>24</v>
      </c>
      <c r="E13" s="19" t="s">
        <v>25</v>
      </c>
      <c r="F13" s="20">
        <v>80.4</v>
      </c>
      <c r="G13" s="21">
        <f t="shared" si="1"/>
        <v>48.24</v>
      </c>
      <c r="H13" s="26">
        <v>81.4</v>
      </c>
      <c r="I13" s="23">
        <f t="shared" si="0"/>
        <v>32.56</v>
      </c>
      <c r="J13" s="21">
        <f t="shared" si="2"/>
        <v>80.80000000000001</v>
      </c>
      <c r="K13" s="24">
        <v>9.0</v>
      </c>
      <c r="L13" s="25"/>
    </row>
    <row r="14" spans="8:8" ht="30.0" customHeight="1">
      <c r="A14" s="17">
        <v>12.0</v>
      </c>
      <c r="B14" s="13">
        <v>10.0</v>
      </c>
      <c r="C14" s="18"/>
      <c r="D14" s="19" t="s">
        <v>26</v>
      </c>
      <c r="E14" s="19" t="s">
        <v>16</v>
      </c>
      <c r="F14" s="20">
        <v>80.6</v>
      </c>
      <c r="G14" s="21">
        <f t="shared" si="1"/>
        <v>48.35999999999999</v>
      </c>
      <c r="H14" s="26">
        <v>78.4</v>
      </c>
      <c r="I14" s="23">
        <f t="shared" si="0"/>
        <v>31.360000000000003</v>
      </c>
      <c r="J14" s="21">
        <f t="shared" si="2"/>
        <v>79.72</v>
      </c>
      <c r="K14" s="24">
        <v>10.0</v>
      </c>
      <c r="L14" s="25"/>
    </row>
    <row r="15" spans="8:8" ht="30.0" customHeight="1">
      <c r="A15" s="17">
        <v>13.0</v>
      </c>
      <c r="B15" s="13">
        <v>11.0</v>
      </c>
      <c r="C15" s="18"/>
      <c r="D15" s="19" t="s">
        <v>27</v>
      </c>
      <c r="E15" s="19" t="s">
        <v>16</v>
      </c>
      <c r="F15" s="20">
        <v>79.8</v>
      </c>
      <c r="G15" s="21">
        <f t="shared" si="1"/>
        <v>47.879999999999995</v>
      </c>
      <c r="H15" s="22">
        <v>78.4</v>
      </c>
      <c r="I15" s="23">
        <f t="shared" si="0"/>
        <v>31.360000000000003</v>
      </c>
      <c r="J15" s="21">
        <f t="shared" si="2"/>
        <v>79.24000000000001</v>
      </c>
      <c r="K15" s="24">
        <v>11.0</v>
      </c>
      <c r="L15" s="25"/>
    </row>
    <row r="16" spans="8:8" ht="30.0" customHeight="1">
      <c r="A16" s="17">
        <v>14.0</v>
      </c>
      <c r="B16" s="13">
        <v>12.0</v>
      </c>
      <c r="C16" s="18"/>
      <c r="D16" s="19" t="s">
        <v>28</v>
      </c>
      <c r="E16" s="19" t="s">
        <v>16</v>
      </c>
      <c r="F16" s="20">
        <v>79.2</v>
      </c>
      <c r="G16" s="21">
        <f t="shared" si="1"/>
        <v>47.52</v>
      </c>
      <c r="H16" s="26">
        <v>77.2</v>
      </c>
      <c r="I16" s="23">
        <f t="shared" si="0"/>
        <v>30.880000000000003</v>
      </c>
      <c r="J16" s="21">
        <f t="shared" si="2"/>
        <v>78.4</v>
      </c>
      <c r="K16" s="24">
        <v>12.0</v>
      </c>
      <c r="L16" s="25"/>
    </row>
    <row r="17" spans="8:8" ht="30.0" customHeight="1">
      <c r="A17" s="17">
        <v>15.0</v>
      </c>
      <c r="B17" s="13">
        <v>13.0</v>
      </c>
      <c r="C17" s="18"/>
      <c r="D17" s="19" t="s">
        <v>29</v>
      </c>
      <c r="E17" s="19" t="s">
        <v>16</v>
      </c>
      <c r="F17" s="21">
        <v>0.0</v>
      </c>
      <c r="G17" s="21">
        <v>0.0</v>
      </c>
      <c r="H17" s="26">
        <v>0.0</v>
      </c>
      <c r="I17" s="23">
        <v>0.0</v>
      </c>
      <c r="J17" s="21">
        <v>0.0</v>
      </c>
      <c r="K17" s="21" t="s">
        <v>30</v>
      </c>
      <c r="L17" s="25" t="s">
        <v>31</v>
      </c>
    </row>
    <row r="18" spans="8:8" ht="30.0" customHeight="1">
      <c r="A18" s="17">
        <v>16.0</v>
      </c>
      <c r="B18" s="13">
        <v>14.0</v>
      </c>
      <c r="C18" s="18"/>
      <c r="D18" s="19" t="s">
        <v>32</v>
      </c>
      <c r="E18" s="19" t="s">
        <v>16</v>
      </c>
      <c r="F18" s="21">
        <v>0.0</v>
      </c>
      <c r="G18" s="21">
        <v>0.0</v>
      </c>
      <c r="H18" s="26">
        <v>0.0</v>
      </c>
      <c r="I18" s="23">
        <v>0.0</v>
      </c>
      <c r="J18" s="21">
        <v>0.0</v>
      </c>
      <c r="K18" s="21" t="s">
        <v>30</v>
      </c>
      <c r="L18" s="25" t="s">
        <v>31</v>
      </c>
    </row>
    <row r="19" spans="8:8" ht="30.0" customHeight="1">
      <c r="A19" s="17">
        <v>17.0</v>
      </c>
      <c r="B19" s="13">
        <v>15.0</v>
      </c>
      <c r="C19" s="18"/>
      <c r="D19" s="19" t="s">
        <v>33</v>
      </c>
      <c r="E19" s="19" t="s">
        <v>16</v>
      </c>
      <c r="F19" s="21">
        <v>0.0</v>
      </c>
      <c r="G19" s="21">
        <v>0.0</v>
      </c>
      <c r="H19" s="26">
        <v>0.0</v>
      </c>
      <c r="I19" s="23">
        <v>0.0</v>
      </c>
      <c r="J19" s="21">
        <v>0.0</v>
      </c>
      <c r="K19" s="21" t="s">
        <v>30</v>
      </c>
      <c r="L19" s="25" t="s">
        <v>31</v>
      </c>
    </row>
    <row r="20" spans="8:8" ht="30.0" customHeight="1">
      <c r="A20" s="17"/>
      <c r="B20" s="13">
        <v>16.0</v>
      </c>
      <c r="C20" s="18"/>
      <c r="D20" s="19" t="s">
        <v>34</v>
      </c>
      <c r="E20" s="19" t="s">
        <v>16</v>
      </c>
      <c r="F20" s="21">
        <v>0.0</v>
      </c>
      <c r="G20" s="21">
        <v>0.0</v>
      </c>
      <c r="H20" s="26">
        <v>0.0</v>
      </c>
      <c r="I20" s="23">
        <v>0.0</v>
      </c>
      <c r="J20" s="21">
        <v>0.0</v>
      </c>
      <c r="K20" s="21" t="s">
        <v>30</v>
      </c>
      <c r="L20" s="25" t="s">
        <v>31</v>
      </c>
    </row>
    <row r="21" spans="8:8" ht="30.0" customHeight="1">
      <c r="A21" s="17">
        <v>18.0</v>
      </c>
      <c r="B21" s="13">
        <v>17.0</v>
      </c>
      <c r="C21" s="18"/>
      <c r="D21" s="19" t="s">
        <v>35</v>
      </c>
      <c r="E21" s="19" t="s">
        <v>16</v>
      </c>
      <c r="F21" s="21">
        <v>0.0</v>
      </c>
      <c r="G21" s="21">
        <v>0.0</v>
      </c>
      <c r="H21" s="26">
        <v>0.0</v>
      </c>
      <c r="I21" s="23">
        <v>0.0</v>
      </c>
      <c r="J21" s="21">
        <v>0.0</v>
      </c>
      <c r="K21" s="21" t="s">
        <v>30</v>
      </c>
      <c r="L21" s="25" t="s">
        <v>31</v>
      </c>
    </row>
    <row r="22" spans="8:8" ht="30.0" customHeight="1">
      <c r="A22" s="17">
        <v>19.0</v>
      </c>
      <c r="B22" s="13">
        <v>18.0</v>
      </c>
      <c r="C22" s="18"/>
      <c r="D22" s="19" t="s">
        <v>36</v>
      </c>
      <c r="E22" s="19" t="s">
        <v>16</v>
      </c>
      <c r="F22" s="21">
        <v>0.0</v>
      </c>
      <c r="G22" s="21">
        <v>0.0</v>
      </c>
      <c r="H22" s="26">
        <v>0.0</v>
      </c>
      <c r="I22" s="23">
        <v>0.0</v>
      </c>
      <c r="J22" s="21">
        <v>0.0</v>
      </c>
      <c r="K22" s="21" t="s">
        <v>30</v>
      </c>
      <c r="L22" s="25" t="s">
        <v>31</v>
      </c>
    </row>
    <row r="23" spans="8:8" ht="30.0" customHeight="1">
      <c r="A23" s="17"/>
      <c r="B23" s="13">
        <v>19.0</v>
      </c>
      <c r="C23" s="18"/>
      <c r="D23" s="19" t="s">
        <v>37</v>
      </c>
      <c r="E23" s="19" t="s">
        <v>16</v>
      </c>
      <c r="F23" s="21">
        <v>0.0</v>
      </c>
      <c r="G23" s="21">
        <v>0.0</v>
      </c>
      <c r="H23" s="26">
        <v>0.0</v>
      </c>
      <c r="I23" s="23">
        <v>0.0</v>
      </c>
      <c r="J23" s="21">
        <v>0.0</v>
      </c>
      <c r="K23" s="21" t="s">
        <v>30</v>
      </c>
      <c r="L23" s="25" t="s">
        <v>31</v>
      </c>
    </row>
    <row r="24" spans="8:8" ht="30.0" customHeight="1">
      <c r="A24" s="17">
        <v>20.0</v>
      </c>
      <c r="B24" s="13">
        <v>20.0</v>
      </c>
      <c r="C24" s="27"/>
      <c r="D24" s="19" t="s">
        <v>38</v>
      </c>
      <c r="E24" s="19" t="s">
        <v>16</v>
      </c>
      <c r="F24" s="21">
        <v>0.0</v>
      </c>
      <c r="G24" s="21">
        <v>0.0</v>
      </c>
      <c r="H24" s="26">
        <v>0.0</v>
      </c>
      <c r="I24" s="23">
        <v>0.0</v>
      </c>
      <c r="J24" s="21">
        <v>0.0</v>
      </c>
      <c r="K24" s="21" t="s">
        <v>30</v>
      </c>
      <c r="L24" s="25" t="s">
        <v>31</v>
      </c>
    </row>
    <row r="25" spans="8:8" s="28" ht="30.0" customFormat="1" customHeight="1">
      <c r="A25" s="29">
        <v>24.0</v>
      </c>
      <c r="B25" s="13">
        <v>1.0</v>
      </c>
      <c r="C25" s="30" t="s">
        <v>39</v>
      </c>
      <c r="D25" s="19" t="s">
        <v>40</v>
      </c>
      <c r="E25" s="19" t="s">
        <v>16</v>
      </c>
      <c r="F25" s="23">
        <v>91.0</v>
      </c>
      <c r="G25" s="21">
        <f t="shared" si="3" ref="G25:G68">F25*60%</f>
        <v>54.6</v>
      </c>
      <c r="H25" s="22">
        <v>89.6</v>
      </c>
      <c r="I25" s="23">
        <f t="shared" si="4" ref="I25:I68">H25*40%</f>
        <v>35.839999999999996</v>
      </c>
      <c r="J25" s="21">
        <f t="shared" si="5" ref="J25:J68">G25+I25</f>
        <v>90.44</v>
      </c>
      <c r="K25" s="24">
        <v>1.0</v>
      </c>
      <c r="L25" s="25"/>
    </row>
    <row r="26" spans="8:8" ht="30.0" customHeight="1">
      <c r="A26" s="17">
        <v>25.0</v>
      </c>
      <c r="B26" s="13">
        <v>2.0</v>
      </c>
      <c r="C26" s="30"/>
      <c r="D26" s="19" t="s">
        <v>41</v>
      </c>
      <c r="E26" s="19" t="s">
        <v>16</v>
      </c>
      <c r="F26" s="23">
        <v>88.6</v>
      </c>
      <c r="G26" s="21">
        <f>F26*60%</f>
        <v>53.16</v>
      </c>
      <c r="H26" s="22">
        <v>86.4</v>
      </c>
      <c r="I26" s="23">
        <f>H26*40%</f>
        <v>34.56</v>
      </c>
      <c r="J26" s="21">
        <f t="shared" si="5"/>
        <v>87.72</v>
      </c>
      <c r="K26" s="24">
        <v>2.0</v>
      </c>
      <c r="L26" s="25"/>
    </row>
    <row r="27" spans="8:8" ht="30.0" customHeight="1">
      <c r="A27" s="17">
        <v>26.0</v>
      </c>
      <c r="B27" s="13">
        <v>3.0</v>
      </c>
      <c r="C27" s="30"/>
      <c r="D27" s="19" t="s">
        <v>42</v>
      </c>
      <c r="E27" s="19" t="s">
        <v>16</v>
      </c>
      <c r="F27" s="23">
        <v>86.6</v>
      </c>
      <c r="G27" s="21">
        <f>F27*60%</f>
        <v>51.959999999999994</v>
      </c>
      <c r="H27" s="22">
        <v>86.0</v>
      </c>
      <c r="I27" s="23">
        <f>H27*40%</f>
        <v>34.4</v>
      </c>
      <c r="J27" s="21">
        <f t="shared" si="5"/>
        <v>86.36</v>
      </c>
      <c r="K27" s="24">
        <v>3.0</v>
      </c>
      <c r="L27" s="25"/>
    </row>
    <row r="28" spans="8:8" ht="30.0" customHeight="1">
      <c r="A28" s="17">
        <v>27.0</v>
      </c>
      <c r="B28" s="13">
        <v>4.0</v>
      </c>
      <c r="C28" s="30"/>
      <c r="D28" s="19" t="s">
        <v>43</v>
      </c>
      <c r="E28" s="19" t="s">
        <v>16</v>
      </c>
      <c r="F28" s="23">
        <v>86.2</v>
      </c>
      <c r="G28" s="21">
        <f>F28*60%</f>
        <v>51.72</v>
      </c>
      <c r="H28" s="22">
        <v>82.6</v>
      </c>
      <c r="I28" s="23">
        <f>H28*40%</f>
        <v>33.04</v>
      </c>
      <c r="J28" s="21">
        <f t="shared" si="5"/>
        <v>84.75999999999999</v>
      </c>
      <c r="K28" s="24">
        <v>4.0</v>
      </c>
      <c r="L28" s="25"/>
    </row>
    <row r="29" spans="8:8" ht="30.0" customHeight="1">
      <c r="A29" s="17">
        <v>28.0</v>
      </c>
      <c r="B29" s="13">
        <v>5.0</v>
      </c>
      <c r="C29" s="30"/>
      <c r="D29" s="19" t="s">
        <v>44</v>
      </c>
      <c r="E29" s="19" t="s">
        <v>16</v>
      </c>
      <c r="F29" s="23">
        <v>83.8</v>
      </c>
      <c r="G29" s="21">
        <f>F29*60%</f>
        <v>50.279999999999994</v>
      </c>
      <c r="H29" s="22">
        <v>79.6</v>
      </c>
      <c r="I29" s="23">
        <f>H29*40%</f>
        <v>31.84</v>
      </c>
      <c r="J29" s="21">
        <f t="shared" si="5"/>
        <v>82.12</v>
      </c>
      <c r="K29" s="24">
        <v>5.0</v>
      </c>
      <c r="L29" s="25"/>
    </row>
    <row r="30" spans="8:8" ht="30.0" customHeight="1">
      <c r="A30" s="17">
        <v>29.0</v>
      </c>
      <c r="B30" s="13">
        <v>6.0</v>
      </c>
      <c r="C30" s="30"/>
      <c r="D30" s="19" t="s">
        <v>45</v>
      </c>
      <c r="E30" s="19" t="s">
        <v>16</v>
      </c>
      <c r="F30" s="23">
        <v>81.4</v>
      </c>
      <c r="G30" s="21">
        <f>F30*60%</f>
        <v>48.84</v>
      </c>
      <c r="H30" s="22">
        <v>79.0</v>
      </c>
      <c r="I30" s="23">
        <f>H30*40%</f>
        <v>31.6</v>
      </c>
      <c r="J30" s="21">
        <f t="shared" si="5"/>
        <v>80.44</v>
      </c>
      <c r="K30" s="24">
        <v>6.0</v>
      </c>
      <c r="L30" s="25"/>
    </row>
    <row r="31" spans="8:8" ht="30.0" customHeight="1">
      <c r="A31" s="17">
        <v>30.0</v>
      </c>
      <c r="B31" s="13">
        <v>7.0</v>
      </c>
      <c r="C31" s="30"/>
      <c r="D31" s="19" t="s">
        <v>46</v>
      </c>
      <c r="E31" s="19" t="s">
        <v>16</v>
      </c>
      <c r="F31" s="23">
        <v>0.0</v>
      </c>
      <c r="G31" s="21">
        <v>0.0</v>
      </c>
      <c r="H31" s="22">
        <v>0.0</v>
      </c>
      <c r="I31" s="23">
        <v>0.0</v>
      </c>
      <c r="J31" s="21">
        <f t="shared" si="5"/>
        <v>0.0</v>
      </c>
      <c r="K31" s="23" t="s">
        <v>30</v>
      </c>
      <c r="L31" s="25" t="s">
        <v>31</v>
      </c>
    </row>
    <row r="32" spans="8:8" ht="30.0" customHeight="1">
      <c r="A32" s="17">
        <v>31.0</v>
      </c>
      <c r="B32" s="13">
        <v>8.0</v>
      </c>
      <c r="C32" s="30"/>
      <c r="D32" s="19" t="s">
        <v>47</v>
      </c>
      <c r="E32" s="19" t="s">
        <v>16</v>
      </c>
      <c r="F32" s="23">
        <v>0.0</v>
      </c>
      <c r="G32" s="21">
        <v>0.0</v>
      </c>
      <c r="H32" s="22">
        <v>0.0</v>
      </c>
      <c r="I32" s="23">
        <v>0.0</v>
      </c>
      <c r="J32" s="21">
        <v>0.0</v>
      </c>
      <c r="K32" s="23" t="s">
        <v>30</v>
      </c>
      <c r="L32" s="25" t="s">
        <v>31</v>
      </c>
    </row>
    <row r="33" spans="8:8" ht="30.0" customHeight="1">
      <c r="A33" s="17">
        <v>32.0</v>
      </c>
      <c r="B33" s="13">
        <v>9.0</v>
      </c>
      <c r="C33" s="30"/>
      <c r="D33" s="19" t="s">
        <v>48</v>
      </c>
      <c r="E33" s="19" t="s">
        <v>16</v>
      </c>
      <c r="F33" s="23">
        <v>0.0</v>
      </c>
      <c r="G33" s="21">
        <v>0.0</v>
      </c>
      <c r="H33" s="22">
        <v>0.0</v>
      </c>
      <c r="I33" s="23">
        <v>0.0</v>
      </c>
      <c r="J33" s="21">
        <v>0.0</v>
      </c>
      <c r="K33" s="23" t="s">
        <v>30</v>
      </c>
      <c r="L33" s="25" t="s">
        <v>31</v>
      </c>
    </row>
    <row r="34" spans="8:8" ht="30.0" customHeight="1">
      <c r="A34" s="17">
        <v>33.0</v>
      </c>
      <c r="B34" s="13">
        <v>1.0</v>
      </c>
      <c r="C34" s="31" t="s">
        <v>49</v>
      </c>
      <c r="D34" s="19" t="s">
        <v>50</v>
      </c>
      <c r="E34" s="19" t="s">
        <v>25</v>
      </c>
      <c r="F34" s="23">
        <v>91.4</v>
      </c>
      <c r="G34" s="21">
        <f>F34*60%</f>
        <v>54.84</v>
      </c>
      <c r="H34" s="22">
        <v>89.6</v>
      </c>
      <c r="I34" s="23">
        <f>H34*40%</f>
        <v>35.839999999999996</v>
      </c>
      <c r="J34" s="21">
        <f>G34+I34</f>
        <v>90.68</v>
      </c>
      <c r="K34" s="24">
        <v>1.0</v>
      </c>
      <c r="L34" s="25"/>
    </row>
    <row r="35" spans="8:8" ht="30.0" customHeight="1">
      <c r="A35" s="17">
        <v>34.0</v>
      </c>
      <c r="B35" s="13">
        <v>2.0</v>
      </c>
      <c r="C35" s="18"/>
      <c r="D35" s="19" t="s">
        <v>51</v>
      </c>
      <c r="E35" s="19" t="s">
        <v>16</v>
      </c>
      <c r="F35" s="23">
        <v>80.4</v>
      </c>
      <c r="G35" s="21">
        <f>F35*60%</f>
        <v>48.24</v>
      </c>
      <c r="H35" s="22">
        <v>84.2</v>
      </c>
      <c r="I35" s="23">
        <f>H35*40%</f>
        <v>33.68</v>
      </c>
      <c r="J35" s="21">
        <f>G35+I35</f>
        <v>81.92</v>
      </c>
      <c r="K35" s="24">
        <v>2.0</v>
      </c>
      <c r="L35" s="25"/>
    </row>
    <row r="36" spans="8:8" s="28" ht="30.0" customFormat="1" customHeight="1">
      <c r="A36" s="29">
        <v>35.0</v>
      </c>
      <c r="B36" s="13">
        <v>3.0</v>
      </c>
      <c r="C36" s="18"/>
      <c r="D36" s="19" t="s">
        <v>52</v>
      </c>
      <c r="E36" s="19" t="s">
        <v>25</v>
      </c>
      <c r="F36" s="23">
        <v>82.8</v>
      </c>
      <c r="G36" s="21">
        <f>F36*60%</f>
        <v>49.68</v>
      </c>
      <c r="H36" s="22">
        <v>79.6</v>
      </c>
      <c r="I36" s="23">
        <f>H36*40%</f>
        <v>31.84</v>
      </c>
      <c r="J36" s="21">
        <f>G36+I36</f>
        <v>81.52</v>
      </c>
      <c r="K36" s="24">
        <v>3.0</v>
      </c>
      <c r="L36" s="25"/>
    </row>
    <row r="37" spans="8:8" ht="30.0" customHeight="1">
      <c r="A37" s="17">
        <v>36.0</v>
      </c>
      <c r="B37" s="13">
        <v>4.0</v>
      </c>
      <c r="C37" s="18"/>
      <c r="D37" s="19" t="s">
        <v>53</v>
      </c>
      <c r="E37" s="19" t="s">
        <v>25</v>
      </c>
      <c r="F37" s="23">
        <v>77.6</v>
      </c>
      <c r="G37" s="21">
        <f>F37*60%</f>
        <v>46.559999999999995</v>
      </c>
      <c r="H37" s="22">
        <v>78.6</v>
      </c>
      <c r="I37" s="23">
        <f>H37*40%</f>
        <v>31.439999999999998</v>
      </c>
      <c r="J37" s="21">
        <f>G37+I37</f>
        <v>78.0</v>
      </c>
      <c r="K37" s="24">
        <v>4.0</v>
      </c>
      <c r="L37" s="25"/>
    </row>
    <row r="38" spans="8:8" ht="30.0" customHeight="1">
      <c r="A38" s="17">
        <v>37.0</v>
      </c>
      <c r="B38" s="13">
        <v>5.0</v>
      </c>
      <c r="C38" s="18"/>
      <c r="D38" s="19" t="s">
        <v>54</v>
      </c>
      <c r="E38" s="19" t="s">
        <v>16</v>
      </c>
      <c r="F38" s="23">
        <v>72.6</v>
      </c>
      <c r="G38" s="21">
        <f>F38*60%</f>
        <v>43.559999999999995</v>
      </c>
      <c r="H38" s="22">
        <v>72.8</v>
      </c>
      <c r="I38" s="23">
        <f>H38*40%</f>
        <v>29.12</v>
      </c>
      <c r="J38" s="21">
        <f>G38+I38</f>
        <v>72.68</v>
      </c>
      <c r="K38" s="24">
        <v>5.0</v>
      </c>
      <c r="L38" s="25"/>
    </row>
    <row r="39" spans="8:8" ht="30.0" customHeight="1">
      <c r="A39" s="17">
        <v>38.0</v>
      </c>
      <c r="B39" s="13">
        <v>6.0</v>
      </c>
      <c r="C39" s="27"/>
      <c r="D39" s="19" t="s">
        <v>55</v>
      </c>
      <c r="E39" s="19" t="s">
        <v>16</v>
      </c>
      <c r="F39" s="23">
        <v>0.0</v>
      </c>
      <c r="G39" s="21">
        <v>0.0</v>
      </c>
      <c r="H39" s="22">
        <v>0.0</v>
      </c>
      <c r="I39" s="23">
        <v>0.0</v>
      </c>
      <c r="J39" s="21">
        <v>0.0</v>
      </c>
      <c r="K39" s="23" t="s">
        <v>30</v>
      </c>
      <c r="L39" s="25" t="s">
        <v>31</v>
      </c>
    </row>
    <row r="40" spans="8:8" s="28" ht="30.0" customFormat="1" customHeight="1">
      <c r="A40" s="29">
        <v>69.0</v>
      </c>
      <c r="B40" s="13">
        <v>1.0</v>
      </c>
      <c r="C40" s="31" t="s">
        <v>56</v>
      </c>
      <c r="D40" s="32" t="s">
        <v>57</v>
      </c>
      <c r="E40" s="19" t="s">
        <v>16</v>
      </c>
      <c r="F40" s="33">
        <v>92.0</v>
      </c>
      <c r="G40" s="21">
        <f t="shared" si="3"/>
        <v>55.199999999999996</v>
      </c>
      <c r="H40" s="22">
        <v>91.8</v>
      </c>
      <c r="I40" s="23">
        <f t="shared" si="4"/>
        <v>36.72</v>
      </c>
      <c r="J40" s="21">
        <f t="shared" si="5"/>
        <v>91.92</v>
      </c>
      <c r="K40" s="34">
        <v>1.0</v>
      </c>
      <c r="L40" s="25"/>
    </row>
    <row r="41" spans="8:8" ht="30.0" customHeight="1">
      <c r="A41" s="17">
        <v>70.0</v>
      </c>
      <c r="B41" s="13">
        <v>2.0</v>
      </c>
      <c r="C41" s="18"/>
      <c r="D41" s="32" t="s">
        <v>58</v>
      </c>
      <c r="E41" s="19" t="s">
        <v>16</v>
      </c>
      <c r="F41" s="33">
        <v>87.8</v>
      </c>
      <c r="G41" s="21">
        <f t="shared" si="3"/>
        <v>52.68</v>
      </c>
      <c r="H41" s="22">
        <v>87.6</v>
      </c>
      <c r="I41" s="23">
        <f t="shared" si="4"/>
        <v>35.04</v>
      </c>
      <c r="J41" s="21">
        <f t="shared" si="5"/>
        <v>87.72</v>
      </c>
      <c r="K41" s="34">
        <v>2.0</v>
      </c>
      <c r="L41" s="25"/>
    </row>
    <row r="42" spans="8:8" ht="30.0" customHeight="1">
      <c r="A42" s="17">
        <v>71.0</v>
      </c>
      <c r="B42" s="13">
        <v>3.0</v>
      </c>
      <c r="C42" s="18"/>
      <c r="D42" s="32" t="s">
        <v>59</v>
      </c>
      <c r="E42" s="19" t="s">
        <v>16</v>
      </c>
      <c r="F42" s="33">
        <v>85.8</v>
      </c>
      <c r="G42" s="21">
        <f t="shared" si="3"/>
        <v>51.48</v>
      </c>
      <c r="H42" s="22">
        <v>87.0</v>
      </c>
      <c r="I42" s="23">
        <f t="shared" si="4"/>
        <v>34.800000000000004</v>
      </c>
      <c r="J42" s="21">
        <f t="shared" si="5"/>
        <v>86.28</v>
      </c>
      <c r="K42" s="34">
        <v>3.0</v>
      </c>
      <c r="L42" s="25"/>
    </row>
    <row r="43" spans="8:8" ht="30.0" customHeight="1">
      <c r="A43" s="17">
        <v>72.0</v>
      </c>
      <c r="B43" s="13">
        <v>4.0</v>
      </c>
      <c r="C43" s="18"/>
      <c r="D43" s="32" t="s">
        <v>60</v>
      </c>
      <c r="E43" s="19" t="s">
        <v>16</v>
      </c>
      <c r="F43" s="33">
        <v>80.2</v>
      </c>
      <c r="G43" s="21">
        <f t="shared" si="3"/>
        <v>48.12</v>
      </c>
      <c r="H43" s="22">
        <v>80.4</v>
      </c>
      <c r="I43" s="23">
        <f t="shared" si="4"/>
        <v>32.160000000000004</v>
      </c>
      <c r="J43" s="21">
        <f t="shared" si="5"/>
        <v>80.28</v>
      </c>
      <c r="K43" s="34">
        <v>4.0</v>
      </c>
      <c r="L43" s="25"/>
    </row>
    <row r="44" spans="8:8" ht="30.0" customHeight="1">
      <c r="A44" s="17">
        <v>73.0</v>
      </c>
      <c r="B44" s="13">
        <v>5.0</v>
      </c>
      <c r="C44" s="18"/>
      <c r="D44" s="32" t="s">
        <v>61</v>
      </c>
      <c r="E44" s="19" t="s">
        <v>16</v>
      </c>
      <c r="F44" s="23">
        <v>0.0</v>
      </c>
      <c r="G44" s="21">
        <v>0.0</v>
      </c>
      <c r="H44" s="22">
        <v>0.0</v>
      </c>
      <c r="I44" s="23">
        <v>0.0</v>
      </c>
      <c r="J44" s="21">
        <v>0.0</v>
      </c>
      <c r="K44" s="23" t="s">
        <v>30</v>
      </c>
      <c r="L44" s="25" t="s">
        <v>31</v>
      </c>
    </row>
    <row r="45" spans="8:8" ht="30.0" customHeight="1">
      <c r="A45" s="17">
        <v>74.0</v>
      </c>
      <c r="B45" s="13">
        <v>6.0</v>
      </c>
      <c r="C45" s="18"/>
      <c r="D45" s="32" t="s">
        <v>62</v>
      </c>
      <c r="E45" s="19" t="s">
        <v>25</v>
      </c>
      <c r="F45" s="23">
        <v>0.0</v>
      </c>
      <c r="G45" s="21">
        <v>0.0</v>
      </c>
      <c r="H45" s="22">
        <v>0.0</v>
      </c>
      <c r="I45" s="23">
        <v>0.0</v>
      </c>
      <c r="J45" s="21">
        <v>0.0</v>
      </c>
      <c r="K45" s="23" t="s">
        <v>30</v>
      </c>
      <c r="L45" s="25" t="s">
        <v>31</v>
      </c>
    </row>
    <row r="46" spans="8:8" ht="30.0" customHeight="1">
      <c r="A46" s="17">
        <v>75.0</v>
      </c>
      <c r="B46" s="13">
        <v>7.0</v>
      </c>
      <c r="C46" s="18"/>
      <c r="D46" s="32" t="s">
        <v>63</v>
      </c>
      <c r="E46" s="19" t="s">
        <v>16</v>
      </c>
      <c r="F46" s="23">
        <v>0.0</v>
      </c>
      <c r="G46" s="21">
        <v>0.0</v>
      </c>
      <c r="H46" s="22">
        <v>0.0</v>
      </c>
      <c r="I46" s="23">
        <v>0.0</v>
      </c>
      <c r="J46" s="21">
        <v>0.0</v>
      </c>
      <c r="K46" s="23" t="s">
        <v>30</v>
      </c>
      <c r="L46" s="25" t="s">
        <v>31</v>
      </c>
    </row>
    <row r="47" spans="8:8" ht="30.0" customHeight="1">
      <c r="A47" s="17">
        <v>39.0</v>
      </c>
      <c r="B47" s="13">
        <v>8.0</v>
      </c>
      <c r="C47" s="18"/>
      <c r="D47" s="19" t="s">
        <v>64</v>
      </c>
      <c r="E47" s="19" t="s">
        <v>16</v>
      </c>
      <c r="F47" s="23">
        <v>0.0</v>
      </c>
      <c r="G47" s="21">
        <v>0.0</v>
      </c>
      <c r="H47" s="22">
        <v>0.0</v>
      </c>
      <c r="I47" s="23">
        <v>0.0</v>
      </c>
      <c r="J47" s="21">
        <v>0.0</v>
      </c>
      <c r="K47" s="23" t="s">
        <v>30</v>
      </c>
      <c r="L47" s="25" t="s">
        <v>31</v>
      </c>
    </row>
    <row r="48" spans="8:8" ht="30.0" customHeight="1">
      <c r="A48" s="17">
        <v>40.0</v>
      </c>
      <c r="B48" s="13">
        <v>9.0</v>
      </c>
      <c r="C48" s="27"/>
      <c r="D48" s="19" t="s">
        <v>65</v>
      </c>
      <c r="E48" s="19" t="s">
        <v>16</v>
      </c>
      <c r="F48" s="23">
        <v>0.0</v>
      </c>
      <c r="G48" s="21">
        <v>0.0</v>
      </c>
      <c r="H48" s="22">
        <v>0.0</v>
      </c>
      <c r="I48" s="23">
        <v>0.0</v>
      </c>
      <c r="J48" s="21">
        <v>0.0</v>
      </c>
      <c r="K48" s="23" t="s">
        <v>30</v>
      </c>
      <c r="L48" s="25" t="s">
        <v>31</v>
      </c>
    </row>
    <row r="49" spans="8:8" ht="30.0" customHeight="1">
      <c r="A49" s="17">
        <v>41.0</v>
      </c>
      <c r="B49" s="13">
        <v>1.0</v>
      </c>
      <c r="C49" s="31" t="s">
        <v>66</v>
      </c>
      <c r="D49" s="19" t="s">
        <v>67</v>
      </c>
      <c r="E49" s="19" t="s">
        <v>16</v>
      </c>
      <c r="F49" s="23">
        <v>92.0</v>
      </c>
      <c r="G49" s="21">
        <f t="shared" si="6" ref="G49:G58">F49*60%</f>
        <v>55.199999999999996</v>
      </c>
      <c r="H49" s="22">
        <v>92.2</v>
      </c>
      <c r="I49" s="23">
        <f t="shared" si="7" ref="I49:I58">H49*40%</f>
        <v>36.88</v>
      </c>
      <c r="J49" s="21">
        <f t="shared" si="8" ref="J49:J66">G49+I49</f>
        <v>92.08000000000001</v>
      </c>
      <c r="K49" s="24">
        <v>1.0</v>
      </c>
      <c r="L49" s="25"/>
    </row>
    <row r="50" spans="8:8" s="35" ht="30.0" customFormat="1" customHeight="1">
      <c r="A50" s="36">
        <v>42.0</v>
      </c>
      <c r="B50" s="13">
        <v>2.0</v>
      </c>
      <c r="C50" s="18"/>
      <c r="D50" s="19" t="s">
        <v>68</v>
      </c>
      <c r="E50" s="19" t="s">
        <v>16</v>
      </c>
      <c r="F50" s="23">
        <v>89.4</v>
      </c>
      <c r="G50" s="21">
        <f t="shared" si="6"/>
        <v>53.64</v>
      </c>
      <c r="H50" s="22">
        <v>89.2</v>
      </c>
      <c r="I50" s="23">
        <f t="shared" si="7"/>
        <v>35.68</v>
      </c>
      <c r="J50" s="21">
        <f t="shared" si="8"/>
        <v>89.32</v>
      </c>
      <c r="K50" s="24">
        <v>2.0</v>
      </c>
      <c r="L50" s="25"/>
    </row>
    <row r="51" spans="8:8" s="35" ht="30.0" customFormat="1" customHeight="1">
      <c r="A51" s="36">
        <v>43.0</v>
      </c>
      <c r="B51" s="13">
        <v>3.0</v>
      </c>
      <c r="C51" s="18"/>
      <c r="D51" s="19" t="s">
        <v>69</v>
      </c>
      <c r="E51" s="19" t="s">
        <v>16</v>
      </c>
      <c r="F51" s="23">
        <v>87.0</v>
      </c>
      <c r="G51" s="21">
        <f t="shared" si="6"/>
        <v>52.199999999999996</v>
      </c>
      <c r="H51" s="22">
        <v>85.4</v>
      </c>
      <c r="I51" s="23">
        <f t="shared" si="7"/>
        <v>34.160000000000004</v>
      </c>
      <c r="J51" s="21">
        <f t="shared" si="8"/>
        <v>86.36</v>
      </c>
      <c r="K51" s="24">
        <v>3.0</v>
      </c>
      <c r="L51" s="25"/>
    </row>
    <row r="52" spans="8:8" s="35" ht="30.0" customFormat="1" customHeight="1">
      <c r="A52" s="36">
        <v>44.0</v>
      </c>
      <c r="B52" s="13">
        <v>4.0</v>
      </c>
      <c r="C52" s="18"/>
      <c r="D52" s="19" t="s">
        <v>70</v>
      </c>
      <c r="E52" s="19" t="s">
        <v>16</v>
      </c>
      <c r="F52" s="23">
        <v>86.0</v>
      </c>
      <c r="G52" s="21">
        <f t="shared" si="6"/>
        <v>51.6</v>
      </c>
      <c r="H52" s="22">
        <v>86.0</v>
      </c>
      <c r="I52" s="23">
        <f t="shared" si="7"/>
        <v>34.4</v>
      </c>
      <c r="J52" s="21">
        <f t="shared" si="8"/>
        <v>86.0</v>
      </c>
      <c r="K52" s="24">
        <v>4.0</v>
      </c>
      <c r="L52" s="25"/>
    </row>
    <row r="53" spans="8:8" s="35" ht="30.0" customFormat="1" customHeight="1">
      <c r="A53" s="36">
        <v>45.0</v>
      </c>
      <c r="B53" s="13">
        <v>5.0</v>
      </c>
      <c r="C53" s="18"/>
      <c r="D53" s="19" t="s">
        <v>71</v>
      </c>
      <c r="E53" s="19" t="s">
        <v>16</v>
      </c>
      <c r="F53" s="23">
        <v>85.2</v>
      </c>
      <c r="G53" s="21">
        <f t="shared" si="6"/>
        <v>51.12</v>
      </c>
      <c r="H53" s="22">
        <v>84.8</v>
      </c>
      <c r="I53" s="23">
        <f t="shared" si="7"/>
        <v>33.92</v>
      </c>
      <c r="J53" s="21">
        <f t="shared" si="8"/>
        <v>85.03999999999999</v>
      </c>
      <c r="K53" s="24">
        <v>5.0</v>
      </c>
      <c r="L53" s="25"/>
    </row>
    <row r="54" spans="8:8" s="35" ht="30.0" customFormat="1" customHeight="1">
      <c r="A54" s="36">
        <v>46.0</v>
      </c>
      <c r="B54" s="13">
        <v>6.0</v>
      </c>
      <c r="C54" s="18"/>
      <c r="D54" s="19" t="s">
        <v>72</v>
      </c>
      <c r="E54" s="19" t="s">
        <v>16</v>
      </c>
      <c r="F54" s="23">
        <v>83.2</v>
      </c>
      <c r="G54" s="21">
        <f t="shared" si="6"/>
        <v>49.92</v>
      </c>
      <c r="H54" s="22">
        <v>84.0</v>
      </c>
      <c r="I54" s="23">
        <f t="shared" si="7"/>
        <v>33.6</v>
      </c>
      <c r="J54" s="21">
        <f t="shared" si="8"/>
        <v>83.52000000000001</v>
      </c>
      <c r="K54" s="24">
        <v>6.0</v>
      </c>
      <c r="L54" s="25"/>
    </row>
    <row r="55" spans="8:8" s="35" ht="30.0" customFormat="1" customHeight="1">
      <c r="A55" s="36">
        <v>47.0</v>
      </c>
      <c r="B55" s="13">
        <v>7.0</v>
      </c>
      <c r="C55" s="18"/>
      <c r="D55" s="19" t="s">
        <v>73</v>
      </c>
      <c r="E55" s="19" t="s">
        <v>16</v>
      </c>
      <c r="F55" s="23">
        <v>84.0</v>
      </c>
      <c r="G55" s="21">
        <f t="shared" si="6"/>
        <v>50.4</v>
      </c>
      <c r="H55" s="22">
        <v>81.6</v>
      </c>
      <c r="I55" s="23">
        <f t="shared" si="7"/>
        <v>32.64</v>
      </c>
      <c r="J55" s="21">
        <f t="shared" si="8"/>
        <v>83.03999999999999</v>
      </c>
      <c r="K55" s="24">
        <v>7.0</v>
      </c>
      <c r="L55" s="25"/>
    </row>
    <row r="56" spans="8:8" s="35" ht="30.0" customFormat="1" customHeight="1">
      <c r="A56" s="36">
        <v>48.0</v>
      </c>
      <c r="B56" s="13">
        <v>8.0</v>
      </c>
      <c r="C56" s="18"/>
      <c r="D56" s="19" t="s">
        <v>74</v>
      </c>
      <c r="E56" s="19" t="s">
        <v>25</v>
      </c>
      <c r="F56" s="23">
        <v>80.4</v>
      </c>
      <c r="G56" s="21">
        <f t="shared" si="6"/>
        <v>48.24</v>
      </c>
      <c r="H56" s="22">
        <v>85.8</v>
      </c>
      <c r="I56" s="23">
        <f t="shared" si="7"/>
        <v>34.32</v>
      </c>
      <c r="J56" s="21">
        <f t="shared" si="8"/>
        <v>82.56</v>
      </c>
      <c r="K56" s="24">
        <v>8.0</v>
      </c>
      <c r="L56" s="25"/>
    </row>
    <row r="57" spans="8:8" s="35" ht="30.0" customFormat="1" customHeight="1">
      <c r="A57" s="36">
        <v>49.0</v>
      </c>
      <c r="B57" s="13">
        <v>9.0</v>
      </c>
      <c r="C57" s="18"/>
      <c r="D57" s="19" t="s">
        <v>75</v>
      </c>
      <c r="E57" s="19" t="s">
        <v>16</v>
      </c>
      <c r="F57" s="23">
        <v>83.0</v>
      </c>
      <c r="G57" s="21">
        <f t="shared" si="6"/>
        <v>49.8</v>
      </c>
      <c r="H57" s="22">
        <v>81.4</v>
      </c>
      <c r="I57" s="23">
        <f t="shared" si="7"/>
        <v>32.56</v>
      </c>
      <c r="J57" s="21">
        <f t="shared" si="8"/>
        <v>82.36</v>
      </c>
      <c r="K57" s="24">
        <v>9.0</v>
      </c>
      <c r="L57" s="25"/>
    </row>
    <row r="58" spans="8:8" s="35" ht="30.0" customFormat="1" customHeight="1">
      <c r="A58" s="36">
        <v>50.0</v>
      </c>
      <c r="B58" s="13">
        <v>10.0</v>
      </c>
      <c r="C58" s="18"/>
      <c r="D58" s="19" t="s">
        <v>76</v>
      </c>
      <c r="E58" s="19" t="s">
        <v>16</v>
      </c>
      <c r="F58" s="23">
        <v>80.6</v>
      </c>
      <c r="G58" s="21">
        <f t="shared" si="6"/>
        <v>48.35999999999999</v>
      </c>
      <c r="H58" s="22">
        <v>83.6</v>
      </c>
      <c r="I58" s="23">
        <f t="shared" si="7"/>
        <v>33.44</v>
      </c>
      <c r="J58" s="21">
        <f t="shared" si="8"/>
        <v>81.8</v>
      </c>
      <c r="K58" s="24">
        <v>10.0</v>
      </c>
      <c r="L58" s="25"/>
    </row>
    <row r="59" spans="8:8" s="35" ht="30.0" customFormat="1" customHeight="1">
      <c r="A59" s="36">
        <v>51.0</v>
      </c>
      <c r="B59" s="13">
        <v>11.0</v>
      </c>
      <c r="C59" s="18"/>
      <c r="D59" s="19" t="s">
        <v>9</v>
      </c>
      <c r="E59" s="19" t="s">
        <v>16</v>
      </c>
      <c r="F59" s="23">
        <v>0.0</v>
      </c>
      <c r="G59" s="21">
        <v>0.0</v>
      </c>
      <c r="H59" s="22">
        <v>0.0</v>
      </c>
      <c r="I59" s="23">
        <v>0.0</v>
      </c>
      <c r="J59" s="21">
        <f t="shared" si="8"/>
        <v>0.0</v>
      </c>
      <c r="K59" s="24" t="s">
        <v>30</v>
      </c>
      <c r="L59" s="25" t="s">
        <v>31</v>
      </c>
    </row>
    <row r="60" spans="8:8" s="35" ht="30.0" customFormat="1" customHeight="1">
      <c r="A60" s="36">
        <v>52.0</v>
      </c>
      <c r="B60" s="13">
        <v>12.0</v>
      </c>
      <c r="C60" s="18"/>
      <c r="D60" s="19" t="s">
        <v>77</v>
      </c>
      <c r="E60" s="19" t="s">
        <v>16</v>
      </c>
      <c r="F60" s="23">
        <v>0.0</v>
      </c>
      <c r="G60" s="21">
        <v>0.0</v>
      </c>
      <c r="H60" s="22">
        <v>0.0</v>
      </c>
      <c r="I60" s="23">
        <v>0.0</v>
      </c>
      <c r="J60" s="21">
        <f t="shared" si="8"/>
        <v>0.0</v>
      </c>
      <c r="K60" s="24" t="s">
        <v>30</v>
      </c>
      <c r="L60" s="25" t="s">
        <v>31</v>
      </c>
    </row>
    <row r="61" spans="8:8" s="35" ht="30.0" customFormat="1" customHeight="1">
      <c r="A61" s="36">
        <v>53.0</v>
      </c>
      <c r="B61" s="13">
        <v>13.0</v>
      </c>
      <c r="C61" s="27"/>
      <c r="D61" s="19" t="s">
        <v>78</v>
      </c>
      <c r="E61" s="19" t="s">
        <v>16</v>
      </c>
      <c r="F61" s="23">
        <v>0.0</v>
      </c>
      <c r="G61" s="21">
        <v>0.0</v>
      </c>
      <c r="H61" s="22">
        <v>0.0</v>
      </c>
      <c r="I61" s="23">
        <v>0.0</v>
      </c>
      <c r="J61" s="21">
        <f t="shared" si="8"/>
        <v>0.0</v>
      </c>
      <c r="K61" s="24" t="s">
        <v>30</v>
      </c>
      <c r="L61" s="25" t="s">
        <v>31</v>
      </c>
    </row>
    <row r="62" spans="8:8" s="28" ht="30.0" customFormat="1" customHeight="1">
      <c r="A62" s="29">
        <v>65.0</v>
      </c>
      <c r="B62" s="13">
        <v>1.0</v>
      </c>
      <c r="C62" s="37" t="s">
        <v>79</v>
      </c>
      <c r="D62" s="32" t="s">
        <v>80</v>
      </c>
      <c r="E62" s="32" t="s">
        <v>16</v>
      </c>
      <c r="F62" s="33">
        <v>81.6</v>
      </c>
      <c r="G62" s="21">
        <f>F62*60%</f>
        <v>48.959999999999994</v>
      </c>
      <c r="H62" s="22">
        <v>82.2</v>
      </c>
      <c r="I62" s="23">
        <f>H62*40%</f>
        <v>32.88</v>
      </c>
      <c r="J62" s="21">
        <f t="shared" si="8"/>
        <v>81.84</v>
      </c>
      <c r="K62" s="34">
        <v>1.0</v>
      </c>
      <c r="L62" s="25"/>
    </row>
    <row r="63" spans="8:8" ht="30.0" customHeight="1">
      <c r="A63" s="17"/>
      <c r="B63" s="13">
        <v>2.0</v>
      </c>
      <c r="C63" s="37"/>
      <c r="D63" s="32" t="s">
        <v>81</v>
      </c>
      <c r="E63" s="32" t="s">
        <v>16</v>
      </c>
      <c r="F63" s="33">
        <v>81.4</v>
      </c>
      <c r="G63" s="21">
        <f>F63*60%</f>
        <v>48.84</v>
      </c>
      <c r="H63" s="22">
        <v>80.8</v>
      </c>
      <c r="I63" s="23">
        <f>H63*40%</f>
        <v>32.32</v>
      </c>
      <c r="J63" s="21">
        <f t="shared" si="8"/>
        <v>81.16</v>
      </c>
      <c r="K63" s="34">
        <v>2.0</v>
      </c>
      <c r="L63" s="25"/>
    </row>
    <row r="64" spans="8:8" ht="30.0" customHeight="1">
      <c r="A64" s="17">
        <v>66.0</v>
      </c>
      <c r="B64" s="13">
        <v>3.0</v>
      </c>
      <c r="C64" s="37"/>
      <c r="D64" s="19" t="s">
        <v>82</v>
      </c>
      <c r="E64" s="32" t="s">
        <v>16</v>
      </c>
      <c r="F64" s="23">
        <v>73.6</v>
      </c>
      <c r="G64" s="21">
        <f>F64*60%</f>
        <v>44.16</v>
      </c>
      <c r="H64" s="22">
        <v>77.8</v>
      </c>
      <c r="I64" s="23">
        <f>H64*40%</f>
        <v>31.12</v>
      </c>
      <c r="J64" s="21">
        <f t="shared" si="8"/>
        <v>75.28</v>
      </c>
      <c r="K64" s="34">
        <v>3.0</v>
      </c>
      <c r="L64" s="25"/>
      <c r="O64" s="1" t="s">
        <v>13</v>
      </c>
    </row>
    <row r="65" spans="8:8" ht="30.0" customHeight="1">
      <c r="A65" s="17">
        <v>67.0</v>
      </c>
      <c r="B65" s="13">
        <v>4.0</v>
      </c>
      <c r="C65" s="37"/>
      <c r="D65" s="32" t="s">
        <v>83</v>
      </c>
      <c r="E65" s="32" t="s">
        <v>16</v>
      </c>
      <c r="F65" s="33">
        <v>73.4</v>
      </c>
      <c r="G65" s="21">
        <f>F65*60%</f>
        <v>44.04</v>
      </c>
      <c r="H65" s="22">
        <v>73.8</v>
      </c>
      <c r="I65" s="23">
        <f>H65*40%</f>
        <v>29.52</v>
      </c>
      <c r="J65" s="21">
        <f t="shared" si="8"/>
        <v>73.56</v>
      </c>
      <c r="K65" s="34">
        <v>4.0</v>
      </c>
      <c r="L65" s="25"/>
    </row>
    <row r="66" spans="8:8" ht="30.0" customHeight="1">
      <c r="A66" s="17">
        <v>68.0</v>
      </c>
      <c r="B66" s="13">
        <v>5.0</v>
      </c>
      <c r="C66" s="37"/>
      <c r="D66" s="32" t="s">
        <v>84</v>
      </c>
      <c r="E66" s="32" t="s">
        <v>16</v>
      </c>
      <c r="F66" s="33">
        <v>74.2</v>
      </c>
      <c r="G66" s="21">
        <f>F66*60%</f>
        <v>44.52</v>
      </c>
      <c r="H66" s="22">
        <v>72.4</v>
      </c>
      <c r="I66" s="23">
        <f>H66*40%</f>
        <v>28.960000000000004</v>
      </c>
      <c r="J66" s="21">
        <f t="shared" si="8"/>
        <v>73.48</v>
      </c>
      <c r="K66" s="34">
        <v>5.0</v>
      </c>
      <c r="L66" s="25"/>
    </row>
    <row r="67" spans="8:8" ht="30.0" customHeight="1">
      <c r="A67" s="17">
        <v>22.0</v>
      </c>
      <c r="B67" s="13">
        <v>6.0</v>
      </c>
      <c r="C67" s="37"/>
      <c r="D67" s="19" t="s">
        <v>85</v>
      </c>
      <c r="E67" s="32" t="s">
        <v>16</v>
      </c>
      <c r="F67" s="23">
        <v>0.0</v>
      </c>
      <c r="G67" s="21">
        <v>0.0</v>
      </c>
      <c r="H67" s="22">
        <v>0.0</v>
      </c>
      <c r="I67" s="23">
        <v>0.0</v>
      </c>
      <c r="J67" s="21">
        <v>0.0</v>
      </c>
      <c r="K67" s="23" t="s">
        <v>30</v>
      </c>
      <c r="L67" s="25" t="s">
        <v>31</v>
      </c>
    </row>
    <row r="68" spans="8:8" ht="30.0" customHeight="1">
      <c r="A68" s="17">
        <v>54.0</v>
      </c>
      <c r="B68" s="13">
        <v>1.0</v>
      </c>
      <c r="C68" s="31" t="s">
        <v>86</v>
      </c>
      <c r="D68" s="19" t="s">
        <v>87</v>
      </c>
      <c r="E68" s="19" t="s">
        <v>16</v>
      </c>
      <c r="F68" s="23">
        <v>91.4</v>
      </c>
      <c r="G68" s="21">
        <f t="shared" si="3"/>
        <v>54.84</v>
      </c>
      <c r="H68" s="22">
        <v>90.2</v>
      </c>
      <c r="I68" s="23">
        <f t="shared" si="4"/>
        <v>36.080000000000005</v>
      </c>
      <c r="J68" s="21">
        <f t="shared" si="5"/>
        <v>90.92</v>
      </c>
      <c r="K68" s="24">
        <v>1.0</v>
      </c>
      <c r="L68" s="25"/>
    </row>
    <row r="69" spans="8:8" ht="30.0" customHeight="1">
      <c r="A69" s="17">
        <v>55.0</v>
      </c>
      <c r="B69" s="13">
        <v>2.0</v>
      </c>
      <c r="C69" s="18"/>
      <c r="D69" s="19" t="s">
        <v>88</v>
      </c>
      <c r="E69" s="19" t="s">
        <v>16</v>
      </c>
      <c r="F69" s="23">
        <v>85.6</v>
      </c>
      <c r="G69" s="21">
        <f>F69*60%</f>
        <v>51.35999999999999</v>
      </c>
      <c r="H69" s="22">
        <v>82.4</v>
      </c>
      <c r="I69" s="23">
        <f>H69*40%</f>
        <v>32.96</v>
      </c>
      <c r="J69" s="21">
        <f>G69+I69</f>
        <v>84.32</v>
      </c>
      <c r="K69" s="24">
        <v>2.0</v>
      </c>
      <c r="L69" s="25"/>
    </row>
    <row r="70" spans="8:8" ht="30.0" customHeight="1">
      <c r="A70" s="17">
        <v>56.0</v>
      </c>
      <c r="B70" s="13">
        <v>3.0</v>
      </c>
      <c r="C70" s="18"/>
      <c r="D70" s="19" t="s">
        <v>89</v>
      </c>
      <c r="E70" s="19" t="s">
        <v>16</v>
      </c>
      <c r="F70" s="23">
        <v>79.8</v>
      </c>
      <c r="G70" s="21">
        <f>F70*60%</f>
        <v>47.879999999999995</v>
      </c>
      <c r="H70" s="22">
        <v>81.0</v>
      </c>
      <c r="I70" s="23">
        <f>H70*40%</f>
        <v>32.4</v>
      </c>
      <c r="J70" s="21">
        <f>G70+I70</f>
        <v>80.28</v>
      </c>
      <c r="K70" s="24">
        <v>3.0</v>
      </c>
      <c r="L70" s="25"/>
    </row>
    <row r="71" spans="8:8" ht="30.0" customHeight="1">
      <c r="A71" s="17">
        <v>57.0</v>
      </c>
      <c r="B71" s="13">
        <v>4.0</v>
      </c>
      <c r="C71" s="27"/>
      <c r="D71" s="19" t="s">
        <v>90</v>
      </c>
      <c r="E71" s="19" t="s">
        <v>16</v>
      </c>
      <c r="F71" s="23">
        <v>0.0</v>
      </c>
      <c r="G71" s="21">
        <f>F71*60%</f>
        <v>0.0</v>
      </c>
      <c r="H71" s="22">
        <v>0.0</v>
      </c>
      <c r="I71" s="23">
        <f>H71*40%</f>
        <v>0.0</v>
      </c>
      <c r="J71" s="21">
        <f>G71+I71</f>
        <v>0.0</v>
      </c>
      <c r="K71" s="23" t="s">
        <v>30</v>
      </c>
      <c r="L71" s="25" t="s">
        <v>91</v>
      </c>
    </row>
    <row r="72" spans="8:8" s="38" ht="30.0" customFormat="1" customHeight="1">
      <c r="A72" s="39">
        <v>58.0</v>
      </c>
      <c r="B72" s="40">
        <v>1.0</v>
      </c>
      <c r="C72" s="31" t="s">
        <v>92</v>
      </c>
      <c r="D72" s="41" t="s">
        <v>93</v>
      </c>
      <c r="E72" s="41" t="s">
        <v>16</v>
      </c>
      <c r="F72" s="22">
        <v>93.0</v>
      </c>
      <c r="G72" s="26">
        <f>F72*60%</f>
        <v>55.8</v>
      </c>
      <c r="H72" s="22">
        <v>91.2</v>
      </c>
      <c r="I72" s="22">
        <f>H72*40%</f>
        <v>36.480000000000004</v>
      </c>
      <c r="J72" s="26">
        <f>G72+I72</f>
        <v>92.28</v>
      </c>
      <c r="K72" s="42">
        <v>1.0</v>
      </c>
      <c r="L72" s="43"/>
    </row>
    <row r="73" spans="8:8" ht="30.0" customHeight="1">
      <c r="A73" s="17">
        <v>59.0</v>
      </c>
      <c r="B73" s="13">
        <v>2.0</v>
      </c>
      <c r="C73" s="18"/>
      <c r="D73" s="19" t="s">
        <v>94</v>
      </c>
      <c r="E73" s="19" t="s">
        <v>16</v>
      </c>
      <c r="F73" s="23">
        <v>87.8</v>
      </c>
      <c r="G73" s="21">
        <f>F73*60%</f>
        <v>52.68</v>
      </c>
      <c r="H73" s="22">
        <v>87.2</v>
      </c>
      <c r="I73" s="23">
        <f>H73*40%</f>
        <v>34.88</v>
      </c>
      <c r="J73" s="21">
        <f>G73+I73</f>
        <v>87.56</v>
      </c>
      <c r="K73" s="42">
        <v>2.0</v>
      </c>
      <c r="L73" s="25"/>
    </row>
    <row r="74" spans="8:8" ht="30.0" customHeight="1">
      <c r="A74" s="17">
        <v>60.0</v>
      </c>
      <c r="B74" s="13">
        <v>3.0</v>
      </c>
      <c r="C74" s="18"/>
      <c r="D74" s="19" t="s">
        <v>95</v>
      </c>
      <c r="E74" s="19" t="s">
        <v>16</v>
      </c>
      <c r="F74" s="23">
        <v>89.8</v>
      </c>
      <c r="G74" s="21">
        <f>F74*60%</f>
        <v>53.879999999999995</v>
      </c>
      <c r="H74" s="22">
        <v>84.0</v>
      </c>
      <c r="I74" s="23">
        <f>H74*40%</f>
        <v>33.6</v>
      </c>
      <c r="J74" s="21">
        <f>G74+I74</f>
        <v>87.48</v>
      </c>
      <c r="K74" s="42">
        <v>3.0</v>
      </c>
      <c r="L74" s="25"/>
    </row>
    <row r="75" spans="8:8" ht="30.0" customHeight="1">
      <c r="A75" s="17">
        <v>61.0</v>
      </c>
      <c r="B75" s="13">
        <v>4.0</v>
      </c>
      <c r="C75" s="18"/>
      <c r="D75" s="32" t="s">
        <v>96</v>
      </c>
      <c r="E75" s="32" t="s">
        <v>16</v>
      </c>
      <c r="F75" s="33">
        <v>86.2</v>
      </c>
      <c r="G75" s="21">
        <f>F75*60%</f>
        <v>51.72</v>
      </c>
      <c r="H75" s="22">
        <v>82.8</v>
      </c>
      <c r="I75" s="23">
        <f>H75*40%</f>
        <v>33.12</v>
      </c>
      <c r="J75" s="21">
        <f>G75+I75</f>
        <v>84.84</v>
      </c>
      <c r="K75" s="24">
        <v>4.0</v>
      </c>
      <c r="L75" s="25"/>
    </row>
    <row r="76" spans="8:8" ht="30.0" customHeight="1">
      <c r="A76" s="17">
        <v>62.0</v>
      </c>
      <c r="B76" s="13">
        <v>5.0</v>
      </c>
      <c r="C76" s="18"/>
      <c r="D76" s="32" t="s">
        <v>97</v>
      </c>
      <c r="E76" s="32" t="s">
        <v>16</v>
      </c>
      <c r="F76" s="33">
        <v>85.6</v>
      </c>
      <c r="G76" s="21">
        <f>F76*60%</f>
        <v>51.35999999999999</v>
      </c>
      <c r="H76" s="22">
        <v>83.6</v>
      </c>
      <c r="I76" s="23">
        <f>H76*40%</f>
        <v>33.44</v>
      </c>
      <c r="J76" s="21">
        <f>G76+I76</f>
        <v>84.8</v>
      </c>
      <c r="K76" s="24">
        <v>5.0</v>
      </c>
      <c r="L76" s="25"/>
    </row>
    <row r="77" spans="8:8" ht="30.0" customHeight="1">
      <c r="A77" s="17">
        <v>63.0</v>
      </c>
      <c r="B77" s="13">
        <v>6.0</v>
      </c>
      <c r="C77" s="18"/>
      <c r="D77" s="32" t="s">
        <v>98</v>
      </c>
      <c r="E77" s="19" t="s">
        <v>16</v>
      </c>
      <c r="F77" s="33">
        <v>85.8</v>
      </c>
      <c r="G77" s="21">
        <f>F77*60%</f>
        <v>51.48</v>
      </c>
      <c r="H77" s="22">
        <v>82.4</v>
      </c>
      <c r="I77" s="23">
        <f>H77*40%</f>
        <v>32.96</v>
      </c>
      <c r="J77" s="21">
        <f>G77+I77</f>
        <v>84.44</v>
      </c>
      <c r="K77" s="24">
        <v>6.0</v>
      </c>
      <c r="L77" s="25"/>
    </row>
    <row r="78" spans="8:8" ht="30.0" customHeight="1">
      <c r="A78" s="17">
        <v>64.0</v>
      </c>
      <c r="B78" s="13">
        <v>7.0</v>
      </c>
      <c r="C78" s="18"/>
      <c r="D78" s="32" t="s">
        <v>99</v>
      </c>
      <c r="E78" s="19" t="s">
        <v>16</v>
      </c>
      <c r="F78" s="33">
        <v>84.6</v>
      </c>
      <c r="G78" s="21">
        <f>F78*60%</f>
        <v>50.76</v>
      </c>
      <c r="H78" s="22">
        <v>82.6</v>
      </c>
      <c r="I78" s="23">
        <f>H78*40%</f>
        <v>33.04</v>
      </c>
      <c r="J78" s="21">
        <f>G78+I78</f>
        <v>83.8</v>
      </c>
      <c r="K78" s="24">
        <v>7.0</v>
      </c>
      <c r="L78" s="25"/>
    </row>
    <row r="79" spans="8:8" ht="30.0" customHeight="1">
      <c r="A79" s="17">
        <v>76.0</v>
      </c>
      <c r="B79" s="13">
        <v>8.0</v>
      </c>
      <c r="C79" s="18"/>
      <c r="D79" s="32" t="s">
        <v>101</v>
      </c>
      <c r="E79" s="32" t="s">
        <v>16</v>
      </c>
      <c r="F79" s="33">
        <v>85.4</v>
      </c>
      <c r="G79" s="21">
        <f>F79*60%</f>
        <v>51.24</v>
      </c>
      <c r="H79" s="22">
        <v>80.4</v>
      </c>
      <c r="I79" s="23">
        <f>H79*40%</f>
        <v>32.160000000000004</v>
      </c>
      <c r="J79" s="21">
        <f>G79+I79</f>
        <v>83.4</v>
      </c>
      <c r="K79" s="24">
        <v>8.0</v>
      </c>
      <c r="L79" s="25"/>
    </row>
    <row r="80" spans="8:8" ht="30.0" customHeight="1">
      <c r="A80" s="17">
        <v>77.0</v>
      </c>
      <c r="B80" s="13">
        <v>9.0</v>
      </c>
      <c r="C80" s="18"/>
      <c r="D80" s="19" t="s">
        <v>100</v>
      </c>
      <c r="E80" s="19" t="s">
        <v>16</v>
      </c>
      <c r="F80" s="23">
        <v>82.6</v>
      </c>
      <c r="G80" s="21">
        <f>F80*60%</f>
        <v>49.559999999999995</v>
      </c>
      <c r="H80" s="22">
        <v>84.6</v>
      </c>
      <c r="I80" s="23">
        <f>H80*40%</f>
        <v>33.839999999999996</v>
      </c>
      <c r="J80" s="21">
        <f>G80+I80</f>
        <v>83.4</v>
      </c>
      <c r="K80" s="24">
        <v>9.0</v>
      </c>
      <c r="L80" s="25"/>
    </row>
    <row r="81" spans="8:8" ht="30.0" customHeight="1">
      <c r="A81" s="17">
        <v>78.0</v>
      </c>
      <c r="B81" s="13">
        <v>10.0</v>
      </c>
      <c r="C81" s="18"/>
      <c r="D81" s="32" t="s">
        <v>102</v>
      </c>
      <c r="E81" s="19" t="s">
        <v>16</v>
      </c>
      <c r="F81" s="33">
        <v>84.4</v>
      </c>
      <c r="G81" s="21">
        <f>F81*60%</f>
        <v>50.64</v>
      </c>
      <c r="H81" s="22">
        <v>81.8</v>
      </c>
      <c r="I81" s="23">
        <f>H81*40%</f>
        <v>32.72</v>
      </c>
      <c r="J81" s="21">
        <f>G81+I81</f>
        <v>83.36</v>
      </c>
      <c r="K81" s="24">
        <v>10.0</v>
      </c>
      <c r="L81" s="25"/>
    </row>
    <row r="82" spans="8:8" ht="30.0" customHeight="1">
      <c r="A82" s="17">
        <v>79.0</v>
      </c>
      <c r="B82" s="13">
        <v>11.0</v>
      </c>
      <c r="C82" s="18"/>
      <c r="D82" s="32" t="s">
        <v>103</v>
      </c>
      <c r="E82" s="19" t="s">
        <v>16</v>
      </c>
      <c r="F82" s="33">
        <v>83.8</v>
      </c>
      <c r="G82" s="21">
        <f>F82*60%</f>
        <v>50.279999999999994</v>
      </c>
      <c r="H82" s="22">
        <v>81.0</v>
      </c>
      <c r="I82" s="23">
        <f>H82*40%</f>
        <v>32.4</v>
      </c>
      <c r="J82" s="21">
        <f>G82+I82</f>
        <v>82.68</v>
      </c>
      <c r="K82" s="24">
        <v>11.0</v>
      </c>
      <c r="L82" s="25"/>
    </row>
    <row r="83" spans="8:8" ht="30.0" customHeight="1">
      <c r="A83" s="17">
        <v>80.0</v>
      </c>
      <c r="B83" s="13">
        <v>12.0</v>
      </c>
      <c r="C83" s="18"/>
      <c r="D83" s="32" t="s">
        <v>104</v>
      </c>
      <c r="E83" s="19" t="s">
        <v>16</v>
      </c>
      <c r="F83" s="33">
        <v>82.4</v>
      </c>
      <c r="G83" s="21">
        <f>F83*60%</f>
        <v>49.440000000000005</v>
      </c>
      <c r="H83" s="22">
        <v>82.6</v>
      </c>
      <c r="I83" s="23">
        <f>H83*40%</f>
        <v>33.04</v>
      </c>
      <c r="J83" s="21">
        <f>G83+I83</f>
        <v>82.47999999999999</v>
      </c>
      <c r="K83" s="24">
        <v>12.0</v>
      </c>
      <c r="L83" s="25"/>
    </row>
    <row r="84" spans="8:8" ht="30.0" customHeight="1">
      <c r="A84" s="17">
        <v>81.0</v>
      </c>
      <c r="B84" s="13">
        <v>13.0</v>
      </c>
      <c r="C84" s="18"/>
      <c r="D84" s="32" t="s">
        <v>105</v>
      </c>
      <c r="E84" s="32" t="s">
        <v>16</v>
      </c>
      <c r="F84" s="33">
        <v>82.2</v>
      </c>
      <c r="G84" s="21">
        <f>F84*60%</f>
        <v>49.32</v>
      </c>
      <c r="H84" s="22">
        <v>82.8</v>
      </c>
      <c r="I84" s="23">
        <f>H84*40%</f>
        <v>33.12</v>
      </c>
      <c r="J84" s="21">
        <f>G84+I84</f>
        <v>82.44</v>
      </c>
      <c r="K84" s="24">
        <v>13.0</v>
      </c>
      <c r="L84" s="25"/>
    </row>
    <row r="85" spans="8:8" ht="30.0" customHeight="1">
      <c r="A85" s="17">
        <v>82.0</v>
      </c>
      <c r="B85" s="13">
        <v>14.0</v>
      </c>
      <c r="C85" s="18"/>
      <c r="D85" s="32" t="s">
        <v>106</v>
      </c>
      <c r="E85" s="19" t="s">
        <v>16</v>
      </c>
      <c r="F85" s="33">
        <v>82.4</v>
      </c>
      <c r="G85" s="21">
        <f>F85*60%</f>
        <v>49.440000000000005</v>
      </c>
      <c r="H85" s="22">
        <v>79.6</v>
      </c>
      <c r="I85" s="23">
        <f>H85*40%</f>
        <v>31.84</v>
      </c>
      <c r="J85" s="21">
        <f>G85+I85</f>
        <v>81.28</v>
      </c>
      <c r="K85" s="24">
        <v>14.0</v>
      </c>
      <c r="L85" s="25"/>
    </row>
    <row r="86" spans="8:8" ht="30.0" customHeight="1">
      <c r="A86" s="17"/>
      <c r="B86" s="13">
        <v>15.0</v>
      </c>
      <c r="C86" s="18"/>
      <c r="D86" s="19" t="s">
        <v>107</v>
      </c>
      <c r="E86" s="19" t="s">
        <v>16</v>
      </c>
      <c r="F86" s="23">
        <v>79.4</v>
      </c>
      <c r="G86" s="21">
        <f>F86*60%</f>
        <v>47.64</v>
      </c>
      <c r="H86" s="22">
        <v>77.2</v>
      </c>
      <c r="I86" s="23">
        <f>H86*40%</f>
        <v>30.880000000000003</v>
      </c>
      <c r="J86" s="21">
        <f>G86+I86</f>
        <v>78.52</v>
      </c>
      <c r="K86" s="24">
        <v>15.0</v>
      </c>
      <c r="L86" s="25"/>
    </row>
    <row r="87" spans="8:8" ht="30.0" customHeight="1">
      <c r="A87" s="17"/>
      <c r="B87" s="13">
        <v>16.0</v>
      </c>
      <c r="C87" s="18"/>
      <c r="D87" s="32" t="s">
        <v>108</v>
      </c>
      <c r="E87" s="19" t="s">
        <v>16</v>
      </c>
      <c r="F87" s="33">
        <v>78.8</v>
      </c>
      <c r="G87" s="21">
        <f>F87*60%</f>
        <v>47.279999999999994</v>
      </c>
      <c r="H87" s="22">
        <v>76.8</v>
      </c>
      <c r="I87" s="23">
        <f>H87*40%</f>
        <v>30.72</v>
      </c>
      <c r="J87" s="21">
        <f>G87+I87</f>
        <v>78.0</v>
      </c>
      <c r="K87" s="24">
        <v>16.0</v>
      </c>
      <c r="L87" s="25"/>
    </row>
    <row r="88" spans="8:8" ht="30.0" customHeight="1">
      <c r="A88" s="17"/>
      <c r="B88" s="13">
        <v>17.0</v>
      </c>
      <c r="C88" s="18"/>
      <c r="D88" s="19" t="s">
        <v>109</v>
      </c>
      <c r="E88" s="19" t="s">
        <v>16</v>
      </c>
      <c r="F88" s="23">
        <v>77.4</v>
      </c>
      <c r="G88" s="21">
        <f>F88*60%</f>
        <v>46.440000000000005</v>
      </c>
      <c r="H88" s="22">
        <v>77.2</v>
      </c>
      <c r="I88" s="23">
        <f>H88*40%</f>
        <v>30.880000000000003</v>
      </c>
      <c r="J88" s="21">
        <f>G88+I88</f>
        <v>77.32</v>
      </c>
      <c r="K88" s="24">
        <v>17.0</v>
      </c>
      <c r="L88" s="25"/>
    </row>
    <row r="89" spans="8:8" ht="30.0" customHeight="1">
      <c r="A89" s="17"/>
      <c r="B89" s="13">
        <v>18.0</v>
      </c>
      <c r="C89" s="18"/>
      <c r="D89" s="32" t="s">
        <v>110</v>
      </c>
      <c r="E89" s="19" t="s">
        <v>16</v>
      </c>
      <c r="F89" s="33">
        <v>76.4</v>
      </c>
      <c r="G89" s="21">
        <f>F89*60%</f>
        <v>45.84</v>
      </c>
      <c r="H89" s="22">
        <v>73.6</v>
      </c>
      <c r="I89" s="23">
        <f>H89*40%</f>
        <v>29.439999999999998</v>
      </c>
      <c r="J89" s="21">
        <f>G89+I89</f>
        <v>75.28</v>
      </c>
      <c r="K89" s="24">
        <v>18.0</v>
      </c>
      <c r="L89" s="25"/>
    </row>
    <row r="90" spans="8:8" ht="30.0" customHeight="1">
      <c r="A90" s="17"/>
      <c r="B90" s="13">
        <v>19.0</v>
      </c>
      <c r="C90" s="18"/>
      <c r="D90" s="32" t="s">
        <v>111</v>
      </c>
      <c r="E90" s="32" t="s">
        <v>25</v>
      </c>
      <c r="F90" s="33">
        <v>77.6</v>
      </c>
      <c r="G90" s="21">
        <f>F90*60%</f>
        <v>46.559999999999995</v>
      </c>
      <c r="H90" s="22">
        <v>70.8</v>
      </c>
      <c r="I90" s="23">
        <f>H90*40%</f>
        <v>28.32</v>
      </c>
      <c r="J90" s="21">
        <f>G90+I90</f>
        <v>74.88</v>
      </c>
      <c r="K90" s="24">
        <v>19.0</v>
      </c>
      <c r="L90" s="25"/>
    </row>
    <row r="91" spans="8:8" ht="30.0" customHeight="1">
      <c r="A91" s="17"/>
      <c r="B91" s="13">
        <v>20.0</v>
      </c>
      <c r="C91" s="27"/>
      <c r="D91" s="19" t="s">
        <v>112</v>
      </c>
      <c r="E91" s="19" t="s">
        <v>16</v>
      </c>
      <c r="F91" s="23">
        <v>0.0</v>
      </c>
      <c r="G91" s="21">
        <f>F91*60%</f>
        <v>0.0</v>
      </c>
      <c r="H91" s="22">
        <v>0.0</v>
      </c>
      <c r="I91" s="23">
        <f>H91*40%</f>
        <v>0.0</v>
      </c>
      <c r="J91" s="21">
        <f>G91+I91</f>
        <v>0.0</v>
      </c>
      <c r="K91" s="24" t="s">
        <v>30</v>
      </c>
      <c r="L91" s="25" t="s">
        <v>31</v>
      </c>
    </row>
    <row r="92" spans="8:8" ht="14.4">
      <c r="B92" s="44"/>
      <c r="C92" s="45"/>
    </row>
    <row r="93" spans="8:8" ht="14.4">
      <c r="B93" s="44"/>
      <c r="C93" s="45"/>
      <c r="G93" s="1"/>
      <c r="H93" s="46"/>
      <c r="I93" s="1"/>
      <c r="J93" s="1"/>
      <c r="K93" s="1"/>
      <c r="L93" s="47"/>
    </row>
    <row r="94" spans="8:8" ht="12.0">
      <c r="D94" s="48"/>
      <c r="E94" s="48"/>
      <c r="F94" s="49"/>
      <c r="G94" s="50"/>
      <c r="H94" s="51"/>
      <c r="I94" s="52"/>
      <c r="J94" s="50"/>
      <c r="K94" s="50"/>
    </row>
  </sheetData>
  <mergeCells count="10">
    <mergeCell ref="C49:C61"/>
    <mergeCell ref="C62:C67"/>
    <mergeCell ref="C68:C71"/>
    <mergeCell ref="C5:C24"/>
    <mergeCell ref="C25:C33"/>
    <mergeCell ref="C34:C39"/>
    <mergeCell ref="C40:C48"/>
    <mergeCell ref="C72:C91"/>
    <mergeCell ref="A1:L2"/>
    <mergeCell ref="J3:L3"/>
  </mergeCells>
  <pageMargins left="0.7086614173228347" right="0.7086614173228347" top="0.82" bottom="0.94" header="0.31496062992125984" footer="0.57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xbany</cp:lastModifiedBy>
  <dcterms:created xsi:type="dcterms:W3CDTF">2006-09-13T03:21:51Z</dcterms:created>
  <dcterms:modified xsi:type="dcterms:W3CDTF">2020-07-27T02:30:12Z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